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TC 111-Statics\"/>
    </mc:Choice>
  </mc:AlternateContent>
  <bookViews>
    <workbookView xWindow="0" yWindow="0" windowWidth="28800" windowHeight="12435" activeTab="1"/>
  </bookViews>
  <sheets>
    <sheet name="5B" sheetId="1" r:id="rId1"/>
    <sheet name="5C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1" i="2"/>
  <c r="P10" i="2"/>
  <c r="P7" i="2"/>
  <c r="P6" i="2"/>
  <c r="P5" i="2"/>
  <c r="C10" i="2"/>
  <c r="C8" i="2"/>
  <c r="C7" i="2"/>
  <c r="I16" i="1"/>
  <c r="I15" i="1"/>
  <c r="I12" i="1"/>
  <c r="I13" i="1"/>
  <c r="C10" i="1"/>
  <c r="C9" i="1"/>
  <c r="C7" i="1"/>
  <c r="C6" i="1"/>
</calcChain>
</file>

<file path=xl/sharedStrings.xml><?xml version="1.0" encoding="utf-8"?>
<sst xmlns="http://schemas.openxmlformats.org/spreadsheetml/2006/main" count="98" uniqueCount="41">
  <si>
    <t>F5-2</t>
  </si>
  <si>
    <t>F=</t>
  </si>
  <si>
    <t>kN</t>
  </si>
  <si>
    <t>FB=</t>
  </si>
  <si>
    <t>x1=</t>
  </si>
  <si>
    <t>x2=</t>
  </si>
  <si>
    <t>m</t>
  </si>
  <si>
    <t>deg</t>
  </si>
  <si>
    <t>θ FC=</t>
  </si>
  <si>
    <t>kN*m</t>
  </si>
  <si>
    <t>FC=</t>
  </si>
  <si>
    <t>Ax=</t>
  </si>
  <si>
    <t>Ay=</t>
  </si>
  <si>
    <t>5-14</t>
  </si>
  <si>
    <t>F1=</t>
  </si>
  <si>
    <t>F2=</t>
  </si>
  <si>
    <t>N</t>
  </si>
  <si>
    <t>y=</t>
  </si>
  <si>
    <t>FBC=</t>
  </si>
  <si>
    <t>N*m</t>
  </si>
  <si>
    <t>M1=</t>
  </si>
  <si>
    <t>rat FBx=</t>
  </si>
  <si>
    <t>rat FBy=</t>
  </si>
  <si>
    <t>x3=</t>
  </si>
  <si>
    <t>F5-12</t>
  </si>
  <si>
    <t>lb</t>
  </si>
  <si>
    <t>x1,2=</t>
  </si>
  <si>
    <t>ft</t>
  </si>
  <si>
    <t>Az=</t>
  </si>
  <si>
    <t>(MA)x=</t>
  </si>
  <si>
    <t>lb*ft</t>
  </si>
  <si>
    <t>F5-7</t>
  </si>
  <si>
    <t>y1=</t>
  </si>
  <si>
    <t>y2=</t>
  </si>
  <si>
    <t>TC=</t>
  </si>
  <si>
    <t>TA=</t>
  </si>
  <si>
    <t>TB=</t>
  </si>
  <si>
    <t>5-71</t>
  </si>
  <si>
    <t>(MA)z=</t>
  </si>
  <si>
    <t>NB=</t>
  </si>
  <si>
    <t>(MA)y=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</si>
</sst>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49" fontId="1" fillId="0" borderId="0" xfId="0" applyNumberFormat="1" applyFont="1"/>
    <xf numFmtId="1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114300</xdr:rowOff>
    </xdr:from>
    <xdr:to>
      <xdr:col>4</xdr:col>
      <xdr:colOff>395287</xdr:colOff>
      <xdr:row>41</xdr:row>
      <xdr:rowOff>106362</xdr:rowOff>
    </xdr:to>
    <xdr:pic>
      <xdr:nvPicPr>
        <xdr:cNvPr id="121" name="Picture 120" descr="CH 5 Beam Examp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9325"/>
          <a:ext cx="2833687" cy="1897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161925</xdr:rowOff>
    </xdr:from>
    <xdr:to>
      <xdr:col>6</xdr:col>
      <xdr:colOff>57152</xdr:colOff>
      <xdr:row>32</xdr:row>
      <xdr:rowOff>107949</xdr:rowOff>
    </xdr:to>
    <xdr:grpSp>
      <xdr:nvGrpSpPr>
        <xdr:cNvPr id="144" name="Group 143"/>
        <xdr:cNvGrpSpPr>
          <a:grpSpLocks/>
        </xdr:cNvGrpSpPr>
      </xdr:nvGrpSpPr>
      <xdr:grpSpPr bwMode="auto">
        <a:xfrm>
          <a:off x="0" y="4362450"/>
          <a:ext cx="3714752" cy="1851024"/>
          <a:chOff x="4729536" y="970052"/>
          <a:chExt cx="4151243" cy="1850205"/>
        </a:xfrm>
      </xdr:grpSpPr>
      <xdr:sp macro="" textlink="">
        <xdr:nvSpPr>
          <xdr:cNvPr id="145" name="Text Box 132"/>
          <xdr:cNvSpPr txBox="1">
            <a:spLocks noChangeArrowheads="1"/>
          </xdr:cNvSpPr>
        </xdr:nvSpPr>
        <xdr:spPr bwMode="auto">
          <a:xfrm>
            <a:off x="5605409" y="970052"/>
            <a:ext cx="2214068" cy="4308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9pPr>
          </a:lstStyle>
          <a:p>
            <a:pPr eaLnBrk="1" hangingPunct="1"/>
            <a:r>
              <a:rPr lang="en-US" altLang="en-US" u="sng"/>
              <a:t>FBD of the beam:</a:t>
            </a:r>
            <a:endParaRPr lang="en-US" altLang="en-US"/>
          </a:p>
        </xdr:txBody>
      </xdr:sp>
      <xdr:grpSp>
        <xdr:nvGrpSpPr>
          <xdr:cNvPr id="146" name="Group 145"/>
          <xdr:cNvGrpSpPr>
            <a:grpSpLocks/>
          </xdr:cNvGrpSpPr>
        </xdr:nvGrpSpPr>
        <xdr:grpSpPr bwMode="auto">
          <a:xfrm>
            <a:off x="4729536" y="1399854"/>
            <a:ext cx="4151243" cy="1420403"/>
            <a:chOff x="712341" y="1143000"/>
            <a:chExt cx="4151243" cy="1420403"/>
          </a:xfrm>
        </xdr:grpSpPr>
        <xdr:sp macro="" textlink="">
          <xdr:nvSpPr>
            <xdr:cNvPr id="147" name="Text Box 101"/>
            <xdr:cNvSpPr txBox="1">
              <a:spLocks noChangeArrowheads="1"/>
            </xdr:cNvSpPr>
          </xdr:nvSpPr>
          <xdr:spPr bwMode="auto">
            <a:xfrm>
              <a:off x="712341" y="1522680"/>
              <a:ext cx="500063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A</a:t>
              </a:r>
              <a:r>
                <a:rPr lang="en-US" altLang="en-US" b="1" baseline="-25000"/>
                <a:t>X</a:t>
              </a:r>
              <a:endParaRPr lang="en-US" altLang="en-US" b="1"/>
            </a:p>
          </xdr:txBody>
        </xdr:sp>
        <xdr:sp macro="" textlink="">
          <xdr:nvSpPr>
            <xdr:cNvPr id="148" name="Line 105"/>
            <xdr:cNvSpPr>
              <a:spLocks noChangeShapeType="1"/>
            </xdr:cNvSpPr>
          </xdr:nvSpPr>
          <xdr:spPr bwMode="auto">
            <a:xfrm flipH="1">
              <a:off x="2195834" y="1888929"/>
              <a:ext cx="428625" cy="441325"/>
            </a:xfrm>
            <a:prstGeom prst="line">
              <a:avLst/>
            </a:prstGeom>
            <a:noFill/>
            <a:ln w="38100">
              <a:solidFill>
                <a:srgbClr val="FF0000"/>
              </a:solidFill>
              <a:round/>
              <a:headEnd type="triangle" w="med" len="med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49" name="Line 106"/>
            <xdr:cNvSpPr>
              <a:spLocks noChangeShapeType="1"/>
            </xdr:cNvSpPr>
          </xdr:nvSpPr>
          <xdr:spPr bwMode="auto">
            <a:xfrm>
              <a:off x="2578814" y="1502596"/>
              <a:ext cx="9525" cy="334963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50" name="Line 112"/>
            <xdr:cNvSpPr>
              <a:spLocks noChangeShapeType="1"/>
            </xdr:cNvSpPr>
          </xdr:nvSpPr>
          <xdr:spPr bwMode="auto">
            <a:xfrm>
              <a:off x="802402" y="1856359"/>
              <a:ext cx="571500" cy="0"/>
            </a:xfrm>
            <a:prstGeom prst="line">
              <a:avLst/>
            </a:prstGeom>
            <a:noFill/>
            <a:ln w="38100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51" name="Line 115"/>
            <xdr:cNvSpPr>
              <a:spLocks noChangeShapeType="1"/>
            </xdr:cNvSpPr>
          </xdr:nvSpPr>
          <xdr:spPr bwMode="auto">
            <a:xfrm>
              <a:off x="1384175" y="1343115"/>
              <a:ext cx="0" cy="441325"/>
            </a:xfrm>
            <a:prstGeom prst="line">
              <a:avLst/>
            </a:prstGeom>
            <a:noFill/>
            <a:ln w="38100">
              <a:solidFill>
                <a:srgbClr val="FF0000"/>
              </a:solidFill>
              <a:round/>
              <a:headEnd type="triangle" w="med" len="med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52" name="Freeform 151"/>
            <xdr:cNvSpPr>
              <a:spLocks/>
            </xdr:cNvSpPr>
          </xdr:nvSpPr>
          <xdr:spPr bwMode="auto">
            <a:xfrm>
              <a:off x="2297613" y="1888930"/>
              <a:ext cx="71438" cy="220663"/>
            </a:xfrm>
            <a:custGeom>
              <a:avLst/>
              <a:gdLst>
                <a:gd name="T0" fmla="*/ 2147483647 w 112"/>
                <a:gd name="T1" fmla="*/ 0 h 144"/>
                <a:gd name="T2" fmla="*/ 2147483647 w 112"/>
                <a:gd name="T3" fmla="*/ 2147483647 h 144"/>
                <a:gd name="T4" fmla="*/ 2147483647 w 112"/>
                <a:gd name="T5" fmla="*/ 2147483647 h 144"/>
                <a:gd name="T6" fmla="*/ 0 60000 65536"/>
                <a:gd name="T7" fmla="*/ 0 60000 65536"/>
                <a:gd name="T8" fmla="*/ 0 60000 65536"/>
                <a:gd name="T9" fmla="*/ 0 w 112"/>
                <a:gd name="T10" fmla="*/ 0 h 144"/>
                <a:gd name="T11" fmla="*/ 112 w 112"/>
                <a:gd name="T12" fmla="*/ 144 h 14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12" h="144">
                  <a:moveTo>
                    <a:pt x="16" y="0"/>
                  </a:moveTo>
                  <a:cubicBezTo>
                    <a:pt x="8" y="36"/>
                    <a:pt x="0" y="72"/>
                    <a:pt x="16" y="96"/>
                  </a:cubicBezTo>
                  <a:cubicBezTo>
                    <a:pt x="32" y="120"/>
                    <a:pt x="72" y="132"/>
                    <a:pt x="112" y="144"/>
                  </a:cubicBezTo>
                </a:path>
              </a:pathLst>
            </a:custGeom>
            <a:noFill/>
            <a:ln w="9525">
              <a:solidFill>
                <a:srgbClr val="FF00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53" name="Text Box 118"/>
            <xdr:cNvSpPr txBox="1">
              <a:spLocks noChangeArrowheads="1"/>
            </xdr:cNvSpPr>
          </xdr:nvSpPr>
          <xdr:spPr bwMode="auto">
            <a:xfrm>
              <a:off x="942387" y="1143000"/>
              <a:ext cx="500063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A</a:t>
              </a:r>
              <a:r>
                <a:rPr lang="en-US" altLang="en-US" b="1" baseline="-25000"/>
                <a:t>Y</a:t>
              </a:r>
              <a:endParaRPr lang="en-US" altLang="en-US" b="1"/>
            </a:p>
          </xdr:txBody>
        </xdr:sp>
        <xdr:sp macro="" textlink="">
          <xdr:nvSpPr>
            <xdr:cNvPr id="154" name="Text Box 119"/>
            <xdr:cNvSpPr txBox="1">
              <a:spLocks noChangeArrowheads="1"/>
            </xdr:cNvSpPr>
          </xdr:nvSpPr>
          <xdr:spPr bwMode="auto">
            <a:xfrm>
              <a:off x="1271160" y="1861727"/>
              <a:ext cx="285750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A</a:t>
              </a:r>
            </a:p>
          </xdr:txBody>
        </xdr:sp>
        <xdr:sp macro="" textlink="">
          <xdr:nvSpPr>
            <xdr:cNvPr id="155" name="Text Box 123"/>
            <xdr:cNvSpPr txBox="1">
              <a:spLocks noChangeArrowheads="1"/>
            </xdr:cNvSpPr>
          </xdr:nvSpPr>
          <xdr:spPr bwMode="auto">
            <a:xfrm>
              <a:off x="1658367" y="1333482"/>
              <a:ext cx="785813" cy="304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sz="1400"/>
                <a:t>1.5 m</a:t>
              </a:r>
            </a:p>
          </xdr:txBody>
        </xdr:sp>
        <xdr:sp macro="" textlink="">
          <xdr:nvSpPr>
            <xdr:cNvPr id="156" name="Text Box 124"/>
            <xdr:cNvSpPr txBox="1">
              <a:spLocks noChangeArrowheads="1"/>
            </xdr:cNvSpPr>
          </xdr:nvSpPr>
          <xdr:spPr bwMode="auto">
            <a:xfrm>
              <a:off x="2583843" y="1827284"/>
              <a:ext cx="428625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C</a:t>
              </a:r>
            </a:p>
          </xdr:txBody>
        </xdr:sp>
        <xdr:sp macro="" textlink="">
          <xdr:nvSpPr>
            <xdr:cNvPr id="157" name="Text Box 126"/>
            <xdr:cNvSpPr txBox="1">
              <a:spLocks noChangeArrowheads="1"/>
            </xdr:cNvSpPr>
          </xdr:nvSpPr>
          <xdr:spPr bwMode="auto">
            <a:xfrm>
              <a:off x="3714804" y="1885129"/>
              <a:ext cx="357188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B</a:t>
              </a:r>
            </a:p>
          </xdr:txBody>
        </xdr:sp>
        <xdr:sp macro="" textlink="">
          <xdr:nvSpPr>
            <xdr:cNvPr id="158" name="Text Box 127"/>
            <xdr:cNvSpPr txBox="1">
              <a:spLocks noChangeArrowheads="1"/>
            </xdr:cNvSpPr>
          </xdr:nvSpPr>
          <xdr:spPr bwMode="auto">
            <a:xfrm>
              <a:off x="3934896" y="1259048"/>
              <a:ext cx="928688" cy="336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sz="1600"/>
                <a:t>4 kN</a:t>
              </a:r>
            </a:p>
          </xdr:txBody>
        </xdr:sp>
        <xdr:sp macro="" textlink="">
          <xdr:nvSpPr>
            <xdr:cNvPr id="159" name="Text Box 129"/>
            <xdr:cNvSpPr txBox="1">
              <a:spLocks noChangeArrowheads="1"/>
            </xdr:cNvSpPr>
          </xdr:nvSpPr>
          <xdr:spPr bwMode="auto">
            <a:xfrm>
              <a:off x="2278509" y="2196690"/>
              <a:ext cx="642938" cy="366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b="1"/>
                <a:t>F</a:t>
              </a:r>
              <a:r>
                <a:rPr lang="en-US" altLang="en-US" b="1" baseline="-25000"/>
                <a:t>C</a:t>
              </a:r>
              <a:endParaRPr lang="en-US" altLang="en-US" b="1"/>
            </a:p>
          </xdr:txBody>
        </xdr:sp>
        <xdr:sp macro="" textlink="">
          <xdr:nvSpPr>
            <xdr:cNvPr id="160" name="Text Box 131"/>
            <xdr:cNvSpPr txBox="1">
              <a:spLocks noChangeArrowheads="1"/>
            </xdr:cNvSpPr>
          </xdr:nvSpPr>
          <xdr:spPr bwMode="auto">
            <a:xfrm>
              <a:off x="1932397" y="1914418"/>
              <a:ext cx="428625" cy="2746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sz="1200"/>
                <a:t>45</a:t>
              </a:r>
              <a:r>
                <a:rPr lang="en-US" altLang="en-US" sz="1200">
                  <a:cs typeface="Times New Roman" panose="02020603050405020304" pitchFamily="18" charset="0"/>
                </a:rPr>
                <a:t>°</a:t>
              </a:r>
              <a:endParaRPr lang="en-US" altLang="en-US" sz="1200"/>
            </a:p>
          </xdr:txBody>
        </xdr:sp>
        <xdr:cxnSp macro="">
          <xdr:nvCxnSpPr>
            <xdr:cNvPr id="161" name="Straight Connector 160"/>
            <xdr:cNvCxnSpPr>
              <a:cxnSpLocks noChangeShapeType="1"/>
            </xdr:cNvCxnSpPr>
          </xdr:nvCxnSpPr>
          <xdr:spPr bwMode="auto">
            <a:xfrm flipV="1">
              <a:off x="1407560" y="1859622"/>
              <a:ext cx="2496620" cy="10275"/>
            </a:xfrm>
            <a:prstGeom prst="line">
              <a:avLst/>
            </a:prstGeom>
            <a:noFill/>
            <a:ln w="57150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62" name="Line 104"/>
            <xdr:cNvSpPr>
              <a:spLocks noChangeShapeType="1"/>
            </xdr:cNvSpPr>
          </xdr:nvSpPr>
          <xdr:spPr bwMode="auto">
            <a:xfrm flipH="1">
              <a:off x="3902467" y="1260492"/>
              <a:ext cx="9525" cy="503238"/>
            </a:xfrm>
            <a:prstGeom prst="line">
              <a:avLst/>
            </a:prstGeom>
            <a:noFill/>
            <a:ln w="38100">
              <a:solidFill>
                <a:srgbClr val="0000FF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endParaRPr lang="en-US"/>
            </a:p>
          </xdr:txBody>
        </xdr:sp>
        <xdr:cxnSp macro="">
          <xdr:nvCxnSpPr>
            <xdr:cNvPr id="163" name="Straight Arrow Connector 162"/>
            <xdr:cNvCxnSpPr>
              <a:cxnSpLocks noChangeShapeType="1"/>
            </xdr:cNvCxnSpPr>
          </xdr:nvCxnSpPr>
          <xdr:spPr bwMode="auto">
            <a:xfrm>
              <a:off x="2599362" y="1643865"/>
              <a:ext cx="1294544" cy="1588"/>
            </a:xfrm>
            <a:prstGeom prst="straightConnector1">
              <a:avLst/>
            </a:prstGeom>
            <a:noFill/>
            <a:ln w="9525" algn="ctr">
              <a:solidFill>
                <a:srgbClr val="000000"/>
              </a:solidFill>
              <a:round/>
              <a:headEnd type="arrow" w="med" len="med"/>
              <a:tailEnd type="arrow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64" name="Straight Arrow Connector 163"/>
            <xdr:cNvCxnSpPr>
              <a:cxnSpLocks noChangeShapeType="1"/>
            </xdr:cNvCxnSpPr>
          </xdr:nvCxnSpPr>
          <xdr:spPr bwMode="auto">
            <a:xfrm>
              <a:off x="1333928" y="1642152"/>
              <a:ext cx="1294544" cy="1588"/>
            </a:xfrm>
            <a:prstGeom prst="straightConnector1">
              <a:avLst/>
            </a:prstGeom>
            <a:noFill/>
            <a:ln w="9525" algn="ctr">
              <a:solidFill>
                <a:srgbClr val="000000"/>
              </a:solidFill>
              <a:round/>
              <a:headEnd type="arrow" w="med" len="med"/>
              <a:tailEnd type="arrow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65" name="Text Box 123"/>
            <xdr:cNvSpPr txBox="1">
              <a:spLocks noChangeArrowheads="1"/>
            </xdr:cNvSpPr>
          </xdr:nvSpPr>
          <xdr:spPr bwMode="auto">
            <a:xfrm>
              <a:off x="2940925" y="1331769"/>
              <a:ext cx="785813" cy="304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>
                <a:spcBef>
                  <a:spcPct val="50000"/>
                </a:spcBef>
              </a:pPr>
              <a:r>
                <a:rPr lang="en-US" altLang="en-US" sz="1400"/>
                <a:t>1.5 m</a:t>
              </a:r>
            </a:p>
          </xdr:txBody>
        </xdr:sp>
      </xdr:grpSp>
    </xdr:grpSp>
    <xdr:clientData/>
  </xdr:twoCellAnchor>
  <xdr:twoCellAnchor editAs="oneCell">
    <xdr:from>
      <xdr:col>6</xdr:col>
      <xdr:colOff>57150</xdr:colOff>
      <xdr:row>32</xdr:row>
      <xdr:rowOff>19050</xdr:rowOff>
    </xdr:from>
    <xdr:to>
      <xdr:col>11</xdr:col>
      <xdr:colOff>485775</xdr:colOff>
      <xdr:row>43</xdr:row>
      <xdr:rowOff>47625</xdr:rowOff>
    </xdr:to>
    <xdr:pic>
      <xdr:nvPicPr>
        <xdr:cNvPr id="168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124575"/>
          <a:ext cx="347662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133350</xdr:colOff>
      <xdr:row>22</xdr:row>
      <xdr:rowOff>176612</xdr:rowOff>
    </xdr:from>
    <xdr:to>
      <xdr:col>12</xdr:col>
      <xdr:colOff>273050</xdr:colOff>
      <xdr:row>32</xdr:row>
      <xdr:rowOff>35619</xdr:rowOff>
    </xdr:to>
    <xdr:grpSp>
      <xdr:nvGrpSpPr>
        <xdr:cNvPr id="200" name="Group 199"/>
        <xdr:cNvGrpSpPr>
          <a:grpSpLocks/>
        </xdr:cNvGrpSpPr>
      </xdr:nvGrpSpPr>
      <xdr:grpSpPr bwMode="auto">
        <a:xfrm>
          <a:off x="3790950" y="4377137"/>
          <a:ext cx="3797300" cy="1764007"/>
          <a:chOff x="4417256" y="937550"/>
          <a:chExt cx="3797300" cy="2107078"/>
        </a:xfrm>
      </xdr:grpSpPr>
      <xdr:grpSp>
        <xdr:nvGrpSpPr>
          <xdr:cNvPr id="201" name="Group 200"/>
          <xdr:cNvGrpSpPr>
            <a:grpSpLocks/>
          </xdr:cNvGrpSpPr>
        </xdr:nvGrpSpPr>
        <xdr:grpSpPr bwMode="auto">
          <a:xfrm>
            <a:off x="4417256" y="937550"/>
            <a:ext cx="3797300" cy="2107078"/>
            <a:chOff x="4389120" y="1007890"/>
            <a:chExt cx="3797300" cy="2107078"/>
          </a:xfrm>
        </xdr:grpSpPr>
        <xdr:sp macro="" textlink="">
          <xdr:nvSpPr>
            <xdr:cNvPr id="203" name="Text Box 133"/>
            <xdr:cNvSpPr txBox="1">
              <a:spLocks noChangeArrowheads="1"/>
            </xdr:cNvSpPr>
          </xdr:nvSpPr>
          <xdr:spPr bwMode="auto">
            <a:xfrm>
              <a:off x="5698791" y="1007890"/>
              <a:ext cx="1928733" cy="369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/>
                <a:t>FBD of the beam</a:t>
              </a:r>
            </a:p>
          </xdr:txBody>
        </xdr:sp>
        <xdr:grpSp>
          <xdr:nvGrpSpPr>
            <xdr:cNvPr id="204" name="Group 203"/>
            <xdr:cNvGrpSpPr>
              <a:grpSpLocks/>
            </xdr:cNvGrpSpPr>
          </xdr:nvGrpSpPr>
          <xdr:grpSpPr bwMode="auto">
            <a:xfrm>
              <a:off x="4389120" y="1286160"/>
              <a:ext cx="3797300" cy="1828808"/>
              <a:chOff x="1280160" y="1061077"/>
              <a:chExt cx="3797300" cy="1828808"/>
            </a:xfrm>
          </xdr:grpSpPr>
          <xdr:cxnSp macro="">
            <xdr:nvCxnSpPr>
              <xdr:cNvPr id="205" name="Straight Connector 204"/>
              <xdr:cNvCxnSpPr>
                <a:cxnSpLocks noChangeShapeType="1"/>
              </xdr:cNvCxnSpPr>
            </xdr:nvCxnSpPr>
            <xdr:spPr bwMode="auto">
              <a:xfrm flipV="1">
                <a:off x="1927500" y="1914525"/>
                <a:ext cx="2558775" cy="14847"/>
              </a:xfrm>
              <a:prstGeom prst="line">
                <a:avLst/>
              </a:prstGeom>
              <a:noFill/>
              <a:ln w="57150" algn="ctr">
                <a:solidFill>
                  <a:srgbClr val="00FF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sp macro="" textlink="">
            <xdr:nvSpPr>
              <xdr:cNvPr id="206" name="Line 105"/>
              <xdr:cNvSpPr>
                <a:spLocks noChangeShapeType="1"/>
              </xdr:cNvSpPr>
            </xdr:nvSpPr>
            <xdr:spPr bwMode="auto">
              <a:xfrm flipH="1">
                <a:off x="2400300" y="1957937"/>
                <a:ext cx="762704" cy="575713"/>
              </a:xfrm>
              <a:prstGeom prst="line">
                <a:avLst/>
              </a:prstGeom>
              <a:noFill/>
              <a:ln w="38100">
                <a:solidFill>
                  <a:srgbClr val="FF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07" name="Line 112"/>
              <xdr:cNvSpPr>
                <a:spLocks noChangeShapeType="1"/>
              </xdr:cNvSpPr>
            </xdr:nvSpPr>
            <xdr:spPr bwMode="auto">
              <a:xfrm>
                <a:off x="1351138" y="1934877"/>
                <a:ext cx="571291" cy="0"/>
              </a:xfrm>
              <a:prstGeom prst="line">
                <a:avLst/>
              </a:prstGeom>
              <a:noFill/>
              <a:ln w="38100">
                <a:solidFill>
                  <a:srgbClr val="FF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08" name="Line 115"/>
              <xdr:cNvSpPr>
                <a:spLocks noChangeShapeType="1"/>
              </xdr:cNvSpPr>
            </xdr:nvSpPr>
            <xdr:spPr bwMode="auto">
              <a:xfrm>
                <a:off x="1942223" y="1954806"/>
                <a:ext cx="0" cy="441521"/>
              </a:xfrm>
              <a:prstGeom prst="line">
                <a:avLst/>
              </a:prstGeom>
              <a:noFill/>
              <a:ln w="38100">
                <a:solidFill>
                  <a:srgbClr val="FF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09" name="Line 104"/>
              <xdr:cNvSpPr>
                <a:spLocks noChangeShapeType="1"/>
              </xdr:cNvSpPr>
            </xdr:nvSpPr>
            <xdr:spPr bwMode="auto">
              <a:xfrm flipH="1">
                <a:off x="4421494" y="1348271"/>
                <a:ext cx="9522" cy="503461"/>
              </a:xfrm>
              <a:prstGeom prst="line">
                <a:avLst/>
              </a:prstGeom>
              <a:noFill/>
              <a:ln w="38100">
                <a:solidFill>
                  <a:srgbClr val="0000FF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0" name="Line 104"/>
              <xdr:cNvSpPr>
                <a:spLocks noChangeShapeType="1"/>
              </xdr:cNvSpPr>
            </xdr:nvSpPr>
            <xdr:spPr bwMode="auto">
              <a:xfrm flipH="1">
                <a:off x="2554594" y="1376846"/>
                <a:ext cx="9522" cy="503461"/>
              </a:xfrm>
              <a:prstGeom prst="line">
                <a:avLst/>
              </a:prstGeom>
              <a:noFill/>
              <a:ln w="38100">
                <a:solidFill>
                  <a:srgbClr val="0000FF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1" name="Arc 210"/>
              <xdr:cNvSpPr/>
            </xdr:nvSpPr>
            <xdr:spPr bwMode="auto">
              <a:xfrm>
                <a:off x="3943985" y="1581795"/>
                <a:ext cx="771525" cy="742975"/>
              </a:xfrm>
              <a:prstGeom prst="arc">
                <a:avLst>
                  <a:gd name="adj1" fmla="val 18242756"/>
                  <a:gd name="adj2" fmla="val 3208269"/>
                </a:avLst>
              </a:prstGeom>
              <a:noFill/>
              <a:ln w="28575" cap="flat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triangle" w="med" len="med"/>
              </a:ln>
              <a:effectLst/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>
                  <a:defRPr/>
                </a:pPr>
                <a:endParaRPr lang="en-US">
                  <a:latin typeface="Arial" charset="0"/>
                  <a:cs typeface="Arial"/>
                </a:endParaRPr>
              </a:p>
            </xdr:txBody>
          </xdr:sp>
          <xdr:cxnSp macro="">
            <xdr:nvCxnSpPr>
              <xdr:cNvPr id="212" name="Straight Connector 211"/>
              <xdr:cNvCxnSpPr>
                <a:cxnSpLocks noChangeShapeType="1"/>
              </xdr:cNvCxnSpPr>
            </xdr:nvCxnSpPr>
            <xdr:spPr bwMode="auto">
              <a:xfrm flipV="1">
                <a:off x="3152775" y="1457325"/>
                <a:ext cx="0" cy="428625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3" name="Straight Connector 212"/>
              <xdr:cNvCxnSpPr>
                <a:cxnSpLocks noChangeShapeType="1"/>
              </xdr:cNvCxnSpPr>
            </xdr:nvCxnSpPr>
            <xdr:spPr bwMode="auto">
              <a:xfrm flipV="1">
                <a:off x="1943100" y="1447800"/>
                <a:ext cx="0" cy="428625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4" name="Straight Connector 213"/>
              <xdr:cNvCxnSpPr>
                <a:cxnSpLocks noChangeShapeType="1"/>
              </xdr:cNvCxnSpPr>
            </xdr:nvCxnSpPr>
            <xdr:spPr bwMode="auto">
              <a:xfrm>
                <a:off x="2514600" y="2457450"/>
                <a:ext cx="371475" cy="0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5" name="Straight Connector 214"/>
              <xdr:cNvCxnSpPr>
                <a:cxnSpLocks noChangeShapeType="1"/>
              </xdr:cNvCxnSpPr>
            </xdr:nvCxnSpPr>
            <xdr:spPr bwMode="auto">
              <a:xfrm flipV="1">
                <a:off x="2886075" y="2209801"/>
                <a:ext cx="0" cy="247650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6" name="Straight Connector 215"/>
              <xdr:cNvCxnSpPr>
                <a:cxnSpLocks noChangeShapeType="1"/>
              </xdr:cNvCxnSpPr>
            </xdr:nvCxnSpPr>
            <xdr:spPr bwMode="auto">
              <a:xfrm>
                <a:off x="1962150" y="1619250"/>
                <a:ext cx="571500" cy="0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7" name="Straight Connector 216"/>
              <xdr:cNvCxnSpPr>
                <a:cxnSpLocks noChangeShapeType="1"/>
              </xdr:cNvCxnSpPr>
            </xdr:nvCxnSpPr>
            <xdr:spPr bwMode="auto">
              <a:xfrm flipV="1">
                <a:off x="2581275" y="1628776"/>
                <a:ext cx="514350" cy="1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8" name="Straight Connector 217"/>
              <xdr:cNvCxnSpPr>
                <a:cxnSpLocks noChangeShapeType="1"/>
              </xdr:cNvCxnSpPr>
            </xdr:nvCxnSpPr>
            <xdr:spPr bwMode="auto">
              <a:xfrm>
                <a:off x="3181350" y="1638300"/>
                <a:ext cx="1209675" cy="0"/>
              </a:xfrm>
              <a:prstGeom prst="line">
                <a:avLst/>
              </a:prstGeom>
              <a:noFill/>
              <a:ln w="9525" algn="ctr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sp macro="" textlink="">
            <xdr:nvSpPr>
              <xdr:cNvPr id="219" name="Text Box 123"/>
              <xdr:cNvSpPr txBox="1">
                <a:spLocks noChangeArrowheads="1"/>
              </xdr:cNvSpPr>
            </xdr:nvSpPr>
            <xdr:spPr bwMode="auto">
              <a:xfrm>
                <a:off x="2625890" y="1306994"/>
                <a:ext cx="460210" cy="30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400"/>
                  <a:t>1 m</a:t>
                </a:r>
              </a:p>
            </xdr:txBody>
          </xdr:sp>
          <xdr:sp macro="" textlink="">
            <xdr:nvSpPr>
              <xdr:cNvPr id="220" name="Text Box 123"/>
              <xdr:cNvSpPr txBox="1">
                <a:spLocks noChangeArrowheads="1"/>
              </xdr:cNvSpPr>
            </xdr:nvSpPr>
            <xdr:spPr bwMode="auto">
              <a:xfrm>
                <a:off x="3549814" y="1354619"/>
                <a:ext cx="593561" cy="30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400"/>
                  <a:t>2 m</a:t>
                </a:r>
              </a:p>
            </xdr:txBody>
          </xdr:sp>
          <xdr:sp macro="" textlink="">
            <xdr:nvSpPr>
              <xdr:cNvPr id="221" name="Text Box 127"/>
              <xdr:cNvSpPr txBox="1">
                <a:spLocks noChangeArrowheads="1"/>
              </xdr:cNvSpPr>
            </xdr:nvSpPr>
            <xdr:spPr bwMode="auto">
              <a:xfrm>
                <a:off x="2282212" y="1080127"/>
                <a:ext cx="928348" cy="33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600"/>
                  <a:t>600 N</a:t>
                </a:r>
              </a:p>
            </xdr:txBody>
          </xdr:sp>
          <xdr:sp macro="" textlink="">
            <xdr:nvSpPr>
              <xdr:cNvPr id="222" name="Text Box 127"/>
              <xdr:cNvSpPr txBox="1">
                <a:spLocks noChangeArrowheads="1"/>
              </xdr:cNvSpPr>
            </xdr:nvSpPr>
            <xdr:spPr bwMode="auto">
              <a:xfrm>
                <a:off x="4111012" y="1061077"/>
                <a:ext cx="928348" cy="33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600"/>
                  <a:t>800 N</a:t>
                </a:r>
              </a:p>
            </xdr:txBody>
          </xdr:sp>
          <xdr:sp macro="" textlink="">
            <xdr:nvSpPr>
              <xdr:cNvPr id="223" name="Text Box 127"/>
              <xdr:cNvSpPr txBox="1">
                <a:spLocks noChangeArrowheads="1"/>
              </xdr:cNvSpPr>
            </xdr:nvSpPr>
            <xdr:spPr bwMode="auto">
              <a:xfrm>
                <a:off x="4149112" y="2204077"/>
                <a:ext cx="928348" cy="3385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600"/>
                  <a:t>900 N</a:t>
                </a:r>
                <a:r>
                  <a:rPr lang="en-US" altLang="en-US" sz="1600">
                    <a:sym typeface="Symbol" panose="05050102010706020507" pitchFamily="18" charset="2"/>
                  </a:rPr>
                  <a:t></a:t>
                </a:r>
                <a:r>
                  <a:rPr lang="en-US" altLang="en-US" sz="1600"/>
                  <a:t>m</a:t>
                </a:r>
              </a:p>
            </xdr:txBody>
          </xdr:sp>
          <xdr:sp macro="" textlink="">
            <xdr:nvSpPr>
              <xdr:cNvPr id="224" name="Text Box 126"/>
              <xdr:cNvSpPr txBox="1">
                <a:spLocks noChangeArrowheads="1"/>
              </xdr:cNvSpPr>
            </xdr:nvSpPr>
            <xdr:spPr bwMode="auto">
              <a:xfrm>
                <a:off x="3119475" y="1896985"/>
                <a:ext cx="357057" cy="36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b="1"/>
                  <a:t>B</a:t>
                </a:r>
              </a:p>
            </xdr:txBody>
          </xdr:sp>
          <xdr:sp macro="" textlink="">
            <xdr:nvSpPr>
              <xdr:cNvPr id="225" name="Text Box 119"/>
              <xdr:cNvSpPr txBox="1">
                <a:spLocks noChangeArrowheads="1"/>
              </xdr:cNvSpPr>
            </xdr:nvSpPr>
            <xdr:spPr bwMode="auto">
              <a:xfrm>
                <a:off x="1962600" y="1892623"/>
                <a:ext cx="285646" cy="36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b="1"/>
                  <a:t>A</a:t>
                </a:r>
              </a:p>
            </xdr:txBody>
          </xdr:sp>
          <xdr:sp macro="" textlink="">
            <xdr:nvSpPr>
              <xdr:cNvPr id="226" name="Text Box 118"/>
              <xdr:cNvSpPr txBox="1">
                <a:spLocks noChangeArrowheads="1"/>
              </xdr:cNvSpPr>
            </xdr:nvSpPr>
            <xdr:spPr bwMode="auto">
              <a:xfrm>
                <a:off x="1605372" y="2288003"/>
                <a:ext cx="499880" cy="36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b="1"/>
                  <a:t>A</a:t>
                </a:r>
                <a:r>
                  <a:rPr lang="en-US" altLang="en-US" b="1" baseline="-25000"/>
                  <a:t>Y</a:t>
                </a:r>
                <a:endParaRPr lang="en-US" altLang="en-US" b="1"/>
              </a:p>
            </xdr:txBody>
          </xdr:sp>
          <xdr:sp macro="" textlink="">
            <xdr:nvSpPr>
              <xdr:cNvPr id="227" name="Text Box 101"/>
              <xdr:cNvSpPr txBox="1">
                <a:spLocks noChangeArrowheads="1"/>
              </xdr:cNvSpPr>
            </xdr:nvSpPr>
            <xdr:spPr bwMode="auto">
              <a:xfrm>
                <a:off x="1280160" y="1524851"/>
                <a:ext cx="499880" cy="36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b="1"/>
                  <a:t>A</a:t>
                </a:r>
                <a:r>
                  <a:rPr lang="en-US" altLang="en-US" b="1" baseline="-25000"/>
                  <a:t>X</a:t>
                </a:r>
                <a:endParaRPr lang="en-US" altLang="en-US" b="1"/>
              </a:p>
            </xdr:txBody>
          </xdr:sp>
          <xdr:sp macro="" textlink="">
            <xdr:nvSpPr>
              <xdr:cNvPr id="228" name="Text Box 129"/>
              <xdr:cNvSpPr txBox="1">
                <a:spLocks noChangeArrowheads="1"/>
              </xdr:cNvSpPr>
            </xdr:nvSpPr>
            <xdr:spPr bwMode="auto">
              <a:xfrm>
                <a:off x="2207580" y="2523009"/>
                <a:ext cx="642703" cy="36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b="1"/>
                  <a:t>F</a:t>
                </a:r>
                <a:r>
                  <a:rPr lang="en-US" altLang="en-US" b="1" baseline="-25000"/>
                  <a:t>BC</a:t>
                </a:r>
                <a:endParaRPr lang="en-US" altLang="en-US" b="1"/>
              </a:p>
            </xdr:txBody>
          </xdr:sp>
          <xdr:sp macro="" textlink="">
            <xdr:nvSpPr>
              <xdr:cNvPr id="229" name="Text Box 123"/>
              <xdr:cNvSpPr txBox="1">
                <a:spLocks noChangeArrowheads="1"/>
              </xdr:cNvSpPr>
            </xdr:nvSpPr>
            <xdr:spPr bwMode="auto">
              <a:xfrm>
                <a:off x="2587789" y="2392844"/>
                <a:ext cx="593561" cy="30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400"/>
                  <a:t>3</a:t>
                </a:r>
              </a:p>
            </xdr:txBody>
          </xdr:sp>
          <xdr:sp macro="" textlink="">
            <xdr:nvSpPr>
              <xdr:cNvPr id="230" name="Text Box 123"/>
              <xdr:cNvSpPr txBox="1">
                <a:spLocks noChangeArrowheads="1"/>
              </xdr:cNvSpPr>
            </xdr:nvSpPr>
            <xdr:spPr bwMode="auto">
              <a:xfrm>
                <a:off x="2854489" y="2164244"/>
                <a:ext cx="593561" cy="30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rgbClr val="000000"/>
                    </a:solidFill>
                    <a:latin typeface="Arial" panose="020B0604020202020204" pitchFamily="34" charset="0"/>
                    <a:ea typeface=""/>
                    <a:cs typeface="Arial" panose="020B0604020202020204" pitchFamily="34" charset="0"/>
                  </a:defRPr>
                </a:lvl9pPr>
              </a:lstStyle>
              <a:p>
                <a:pPr eaLnBrk="1" hangingPunct="1">
                  <a:spcBef>
                    <a:spcPct val="50000"/>
                  </a:spcBef>
                </a:pPr>
                <a:r>
                  <a:rPr lang="en-US" altLang="en-US" sz="1400"/>
                  <a:t>4</a:t>
                </a:r>
              </a:p>
            </xdr:txBody>
          </xdr:sp>
        </xdr:grpSp>
      </xdr:grpSp>
      <xdr:sp macro="" textlink="">
        <xdr:nvSpPr>
          <xdr:cNvPr id="202" name="Text Box 123"/>
          <xdr:cNvSpPr txBox="1">
            <a:spLocks noChangeArrowheads="1"/>
          </xdr:cNvSpPr>
        </xdr:nvSpPr>
        <xdr:spPr bwMode="auto">
          <a:xfrm>
            <a:off x="5183866" y="1492217"/>
            <a:ext cx="460210" cy="3077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9pPr>
          </a:lstStyle>
          <a:p>
            <a:pPr eaLnBrk="1" hangingPunct="1">
              <a:spcBef>
                <a:spcPct val="50000"/>
              </a:spcBef>
            </a:pPr>
            <a:r>
              <a:rPr lang="en-US" altLang="en-US" sz="1400"/>
              <a:t>1 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6</xdr:col>
      <xdr:colOff>73025</xdr:colOff>
      <xdr:row>30</xdr:row>
      <xdr:rowOff>0</xdr:rowOff>
    </xdr:to>
    <xdr:pic>
      <xdr:nvPicPr>
        <xdr:cNvPr id="3" name="Picture 2" descr="CH 5 Pipe Block FB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37306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6</xdr:col>
      <xdr:colOff>0</xdr:colOff>
      <xdr:row>42</xdr:row>
      <xdr:rowOff>0</xdr:rowOff>
    </xdr:to>
    <xdr:pic>
      <xdr:nvPicPr>
        <xdr:cNvPr id="5" name="Picture 4" descr="CH 5 Pipe Blo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36576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13</xdr:col>
      <xdr:colOff>133350</xdr:colOff>
      <xdr:row>30</xdr:row>
      <xdr:rowOff>0</xdr:rowOff>
    </xdr:to>
    <xdr:grpSp>
      <xdr:nvGrpSpPr>
        <xdr:cNvPr id="28" name="Group 27"/>
        <xdr:cNvGrpSpPr>
          <a:grpSpLocks/>
        </xdr:cNvGrpSpPr>
      </xdr:nvGrpSpPr>
      <xdr:grpSpPr bwMode="auto">
        <a:xfrm>
          <a:off x="4267200" y="3629025"/>
          <a:ext cx="3790950" cy="2095500"/>
          <a:chOff x="4632960" y="777240"/>
          <a:chExt cx="3790950" cy="2438400"/>
        </a:xfrm>
      </xdr:grpSpPr>
      <xdr:grpSp>
        <xdr:nvGrpSpPr>
          <xdr:cNvPr id="29" name="Group 28"/>
          <xdr:cNvGrpSpPr>
            <a:grpSpLocks/>
          </xdr:cNvGrpSpPr>
        </xdr:nvGrpSpPr>
        <xdr:grpSpPr bwMode="auto">
          <a:xfrm>
            <a:off x="4632960" y="777240"/>
            <a:ext cx="3790950" cy="2438400"/>
            <a:chOff x="4114800" y="762000"/>
            <a:chExt cx="3790950" cy="2438400"/>
          </a:xfrm>
        </xdr:grpSpPr>
        <xdr:pic>
          <xdr:nvPicPr>
            <xdr:cNvPr id="33" name="Picture 3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14800" y="762000"/>
              <a:ext cx="3790950" cy="24384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xnSp macro="">
          <xdr:nvCxnSpPr>
            <xdr:cNvPr id="34" name="Straight Connector 33"/>
            <xdr:cNvCxnSpPr>
              <a:cxnSpLocks noChangeShapeType="1"/>
            </xdr:cNvCxnSpPr>
          </xdr:nvCxnSpPr>
          <xdr:spPr bwMode="auto">
            <a:xfrm flipH="1">
              <a:off x="5325632" y="2540560"/>
              <a:ext cx="1219200" cy="0"/>
            </a:xfrm>
            <a:prstGeom prst="line">
              <a:avLst/>
            </a:prstGeom>
            <a:noFill/>
            <a:ln w="9525" algn="ctr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5" name="Straight Connector 34"/>
            <xdr:cNvCxnSpPr>
              <a:cxnSpLocks noChangeShapeType="1"/>
            </xdr:cNvCxnSpPr>
          </xdr:nvCxnSpPr>
          <xdr:spPr bwMode="auto">
            <a:xfrm flipH="1">
              <a:off x="5319768" y="2514600"/>
              <a:ext cx="547632" cy="298936"/>
            </a:xfrm>
            <a:prstGeom prst="line">
              <a:avLst/>
            </a:prstGeom>
            <a:noFill/>
            <a:ln w="9525" algn="ctr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36" name="Rectangle 35"/>
            <xdr:cNvSpPr>
              <a:spLocks noChangeArrowheads="1"/>
            </xdr:cNvSpPr>
          </xdr:nvSpPr>
          <xdr:spPr bwMode="auto">
            <a:xfrm>
              <a:off x="4343400" y="1219200"/>
              <a:ext cx="838200" cy="76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endParaRPr lang="en-US" altLang="en-US" b="1"/>
            </a:p>
          </xdr:txBody>
        </xdr:sp>
        <xdr:sp macro="" textlink="">
          <xdr:nvSpPr>
            <xdr:cNvPr id="37" name="Rectangle 36"/>
            <xdr:cNvSpPr>
              <a:spLocks noChangeArrowheads="1"/>
            </xdr:cNvSpPr>
          </xdr:nvSpPr>
          <xdr:spPr bwMode="auto">
            <a:xfrm>
              <a:off x="5638800" y="1295400"/>
              <a:ext cx="457200" cy="609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endParaRPr lang="en-US" altLang="en-US" b="1"/>
            </a:p>
          </xdr:txBody>
        </xdr:sp>
        <xdr:sp macro="" textlink="">
          <xdr:nvSpPr>
            <xdr:cNvPr id="38" name="Rectangle 37"/>
            <xdr:cNvSpPr>
              <a:spLocks noChangeArrowheads="1"/>
            </xdr:cNvSpPr>
          </xdr:nvSpPr>
          <xdr:spPr bwMode="auto">
            <a:xfrm>
              <a:off x="6934200" y="762000"/>
              <a:ext cx="381000" cy="609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endParaRPr lang="en-US" altLang="en-US" b="1"/>
            </a:p>
          </xdr:txBody>
        </xdr:sp>
        <xdr:cxnSp macro="">
          <xdr:nvCxnSpPr>
            <xdr:cNvPr id="39" name="Straight Arrow Connector 38"/>
            <xdr:cNvCxnSpPr>
              <a:cxnSpLocks noChangeShapeType="1"/>
            </xdr:cNvCxnSpPr>
          </xdr:nvCxnSpPr>
          <xdr:spPr bwMode="auto">
            <a:xfrm flipV="1">
              <a:off x="7086600" y="1356360"/>
              <a:ext cx="0" cy="685800"/>
            </a:xfrm>
            <a:prstGeom prst="straightConnector1">
              <a:avLst/>
            </a:prstGeom>
            <a:noFill/>
            <a:ln w="28575" algn="ctr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" name="Straight Arrow Connector 39"/>
            <xdr:cNvCxnSpPr>
              <a:cxnSpLocks noChangeShapeType="1"/>
            </xdr:cNvCxnSpPr>
          </xdr:nvCxnSpPr>
          <xdr:spPr bwMode="auto">
            <a:xfrm flipV="1">
              <a:off x="5899224" y="1935480"/>
              <a:ext cx="0" cy="685800"/>
            </a:xfrm>
            <a:prstGeom prst="straightConnector1">
              <a:avLst/>
            </a:prstGeom>
            <a:noFill/>
            <a:ln w="28575" algn="ctr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" name="Straight Arrow Connector 40"/>
            <xdr:cNvCxnSpPr>
              <a:cxnSpLocks noChangeShapeType="1"/>
            </xdr:cNvCxnSpPr>
          </xdr:nvCxnSpPr>
          <xdr:spPr bwMode="auto">
            <a:xfrm flipV="1">
              <a:off x="4790552" y="1950720"/>
              <a:ext cx="0" cy="685800"/>
            </a:xfrm>
            <a:prstGeom prst="straightConnector1">
              <a:avLst/>
            </a:prstGeom>
            <a:noFill/>
            <a:ln w="28575" algn="ctr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2" name="Rectangle 41"/>
            <xdr:cNvSpPr>
              <a:spLocks noChangeArrowheads="1"/>
            </xdr:cNvSpPr>
          </xdr:nvSpPr>
          <xdr:spPr bwMode="auto">
            <a:xfrm>
              <a:off x="5638800" y="793899"/>
              <a:ext cx="838200" cy="838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endParaRPr lang="en-US" altLang="en-US" b="1"/>
            </a:p>
          </xdr:txBody>
        </xdr:sp>
        <xdr:cxnSp macro="">
          <xdr:nvCxnSpPr>
            <xdr:cNvPr id="43" name="Straight Arrow Connector 42"/>
            <xdr:cNvCxnSpPr>
              <a:cxnSpLocks noChangeShapeType="1"/>
            </xdr:cNvCxnSpPr>
          </xdr:nvCxnSpPr>
          <xdr:spPr bwMode="auto">
            <a:xfrm>
              <a:off x="5837274" y="1552353"/>
              <a:ext cx="4166" cy="982343"/>
            </a:xfrm>
            <a:prstGeom prst="straightConnector1">
              <a:avLst/>
            </a:prstGeom>
            <a:noFill/>
            <a:ln w="38100" algn="ctr">
              <a:solidFill>
                <a:srgbClr val="0000FF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" name="Straight Connector 43"/>
            <xdr:cNvCxnSpPr>
              <a:cxnSpLocks noChangeShapeType="1"/>
            </xdr:cNvCxnSpPr>
          </xdr:nvCxnSpPr>
          <xdr:spPr bwMode="auto">
            <a:xfrm>
              <a:off x="4906150" y="2743200"/>
              <a:ext cx="533400" cy="0"/>
            </a:xfrm>
            <a:prstGeom prst="line">
              <a:avLst/>
            </a:prstGeom>
            <a:noFill/>
            <a:ln w="9525" algn="ctr">
              <a:solidFill>
                <a:srgbClr val="FFFFFF"/>
              </a:solidFill>
              <a:round/>
              <a:headEnd type="arrow" w="med" len="med"/>
              <a:tailEnd type="arrow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5" name="TextBox 27"/>
            <xdr:cNvSpPr txBox="1">
              <a:spLocks noChangeArrowheads="1"/>
            </xdr:cNvSpPr>
          </xdr:nvSpPr>
          <xdr:spPr bwMode="auto">
            <a:xfrm>
              <a:off x="5101470" y="2501771"/>
              <a:ext cx="518091" cy="2769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 sz="1200" b="1">
                  <a:solidFill>
                    <a:srgbClr val="FFFFFF"/>
                  </a:solidFill>
                </a:rPr>
                <a:t>1.5 ft</a:t>
              </a:r>
            </a:p>
          </xdr:txBody>
        </xdr:sp>
        <xdr:sp macro="" textlink="">
          <xdr:nvSpPr>
            <xdr:cNvPr id="46" name="Rectangle 45"/>
            <xdr:cNvSpPr>
              <a:spLocks noChangeArrowheads="1"/>
            </xdr:cNvSpPr>
          </xdr:nvSpPr>
          <xdr:spPr bwMode="auto">
            <a:xfrm>
              <a:off x="4731495" y="1619697"/>
              <a:ext cx="441146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 b="1">
                  <a:solidFill>
                    <a:srgbClr val="FF0000"/>
                  </a:solidFill>
                  <a:sym typeface="Symbol" panose="05050102010706020507" pitchFamily="18" charset="2"/>
                </a:rPr>
                <a:t>T</a:t>
              </a:r>
              <a:r>
                <a:rPr lang="en-US" altLang="en-US" b="1" baseline="-25000">
                  <a:solidFill>
                    <a:srgbClr val="FF0000"/>
                  </a:solidFill>
                  <a:sym typeface="Symbol" panose="05050102010706020507" pitchFamily="18" charset="2"/>
                </a:rPr>
                <a:t>B</a:t>
              </a:r>
              <a:endParaRPr lang="en-US" altLang="en-US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7" name="Rectangle 46"/>
            <xdr:cNvSpPr>
              <a:spLocks noChangeArrowheads="1"/>
            </xdr:cNvSpPr>
          </xdr:nvSpPr>
          <xdr:spPr bwMode="auto">
            <a:xfrm>
              <a:off x="7028128" y="1010097"/>
              <a:ext cx="487506" cy="4308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 b="1">
                  <a:solidFill>
                    <a:srgbClr val="FF0000"/>
                  </a:solidFill>
                  <a:sym typeface="Symbol" panose="05050102010706020507" pitchFamily="18" charset="2"/>
                </a:rPr>
                <a:t>T</a:t>
              </a:r>
              <a:r>
                <a:rPr lang="en-US" altLang="en-US" b="1" baseline="-25000">
                  <a:solidFill>
                    <a:srgbClr val="FF0000"/>
                  </a:solidFill>
                  <a:sym typeface="Symbol" panose="05050102010706020507" pitchFamily="18" charset="2"/>
                </a:rPr>
                <a:t>A</a:t>
              </a:r>
              <a:endParaRPr lang="en-US" altLang="en-US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8" name="Rectangle 47"/>
            <xdr:cNvSpPr>
              <a:spLocks noChangeArrowheads="1"/>
            </xdr:cNvSpPr>
          </xdr:nvSpPr>
          <xdr:spPr bwMode="auto">
            <a:xfrm>
              <a:off x="5836920" y="1610483"/>
              <a:ext cx="449162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 b="1">
                  <a:solidFill>
                    <a:srgbClr val="FF0000"/>
                  </a:solidFill>
                  <a:sym typeface="Symbol" panose="05050102010706020507" pitchFamily="18" charset="2"/>
                </a:rPr>
                <a:t>T</a:t>
              </a:r>
              <a:r>
                <a:rPr lang="en-US" altLang="en-US" b="1" baseline="-25000">
                  <a:solidFill>
                    <a:srgbClr val="FF0000"/>
                  </a:solidFill>
                  <a:sym typeface="Symbol" panose="05050102010706020507" pitchFamily="18" charset="2"/>
                </a:rPr>
                <a:t>C</a:t>
              </a:r>
              <a:endParaRPr lang="en-US" altLang="en-US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9" name="Rectangle 48"/>
            <xdr:cNvSpPr>
              <a:spLocks noChangeArrowheads="1"/>
            </xdr:cNvSpPr>
          </xdr:nvSpPr>
          <xdr:spPr bwMode="auto">
            <a:xfrm>
              <a:off x="5532475" y="1219204"/>
              <a:ext cx="780983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rgbClr val="000000"/>
                  </a:solidFill>
                  <a:latin typeface="Arial" panose="020B0604020202020204" pitchFamily="34" charset="0"/>
                  <a:ea typeface=""/>
                  <a:cs typeface="Arial" panose="020B0604020202020204" pitchFamily="34" charset="0"/>
                </a:defRPr>
              </a:lvl9pPr>
            </a:lstStyle>
            <a:p>
              <a:pPr eaLnBrk="1" hangingPunct="1"/>
              <a:r>
                <a:rPr lang="en-US" altLang="en-US" b="1">
                  <a:solidFill>
                    <a:srgbClr val="0000FF"/>
                  </a:solidFill>
                  <a:sym typeface="Symbol" panose="05050102010706020507" pitchFamily="18" charset="2"/>
                </a:rPr>
                <a:t>500 lb</a:t>
              </a:r>
              <a:endParaRPr lang="en-US" altLang="en-US" b="1">
                <a:solidFill>
                  <a:srgbClr val="0000FF"/>
                </a:solidFill>
              </a:endParaRPr>
            </a:p>
          </xdr:txBody>
        </xdr:sp>
      </xdr:grpSp>
      <xdr:cxnSp macro="">
        <xdr:nvCxnSpPr>
          <xdr:cNvPr id="30" name="Straight Arrow Connector 29"/>
          <xdr:cNvCxnSpPr>
            <a:cxnSpLocks noChangeShapeType="1"/>
          </xdr:cNvCxnSpPr>
        </xdr:nvCxnSpPr>
        <xdr:spPr bwMode="auto">
          <a:xfrm flipH="1">
            <a:off x="6905513" y="2124635"/>
            <a:ext cx="6275" cy="413721"/>
          </a:xfrm>
          <a:prstGeom prst="straightConnector1">
            <a:avLst/>
          </a:prstGeom>
          <a:noFill/>
          <a:ln w="38100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1" name="Rectangle 30"/>
          <xdr:cNvSpPr>
            <a:spLocks noChangeArrowheads="1"/>
          </xdr:cNvSpPr>
        </xdr:nvSpPr>
        <xdr:spPr bwMode="auto">
          <a:xfrm>
            <a:off x="6698512" y="1956391"/>
            <a:ext cx="467832" cy="1594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9pPr>
          </a:lstStyle>
          <a:p>
            <a:pPr eaLnBrk="1" hangingPunct="1"/>
            <a:endParaRPr lang="en-US" altLang="en-US"/>
          </a:p>
        </xdr:txBody>
      </xdr:sp>
      <xdr:sp macro="" textlink="">
        <xdr:nvSpPr>
          <xdr:cNvPr id="32" name="Rectangle 31"/>
          <xdr:cNvSpPr>
            <a:spLocks noChangeArrowheads="1"/>
          </xdr:cNvSpPr>
        </xdr:nvSpPr>
        <xdr:spPr bwMode="auto">
          <a:xfrm>
            <a:off x="6681503" y="1822782"/>
            <a:ext cx="780983" cy="369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rgbClr val="000000"/>
                </a:solidFill>
                <a:latin typeface="Arial" panose="020B0604020202020204" pitchFamily="34" charset="0"/>
                <a:ea typeface=""/>
                <a:cs typeface="Arial" panose="020B0604020202020204" pitchFamily="34" charset="0"/>
              </a:defRPr>
            </a:lvl9pPr>
          </a:lstStyle>
          <a:p>
            <a:pPr eaLnBrk="1" hangingPunct="1"/>
            <a:r>
              <a:rPr lang="en-US" altLang="en-US" b="1">
                <a:solidFill>
                  <a:srgbClr val="0000FF"/>
                </a:solidFill>
                <a:sym typeface="Symbol" panose="05050102010706020507" pitchFamily="18" charset="2"/>
              </a:rPr>
              <a:t>200 lb</a:t>
            </a:r>
            <a:endParaRPr lang="en-US" altLang="en-US" b="1">
              <a:solidFill>
                <a:srgbClr val="0000FF"/>
              </a:solidFill>
            </a:endParaRPr>
          </a:p>
        </xdr:txBody>
      </xdr:sp>
    </xdr:grpSp>
    <xdr:clientData/>
  </xdr:twoCellAnchor>
  <xdr:twoCellAnchor editAs="oneCell">
    <xdr:from>
      <xdr:col>7</xdr:col>
      <xdr:colOff>0</xdr:colOff>
      <xdr:row>30</xdr:row>
      <xdr:rowOff>0</xdr:rowOff>
    </xdr:from>
    <xdr:to>
      <xdr:col>13</xdr:col>
      <xdr:colOff>133350</xdr:colOff>
      <xdr:row>42</xdr:row>
      <xdr:rowOff>152400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5724525"/>
          <a:ext cx="379095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19</xdr:col>
      <xdr:colOff>76200</xdr:colOff>
      <xdr:row>30</xdr:row>
      <xdr:rowOff>38100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29025"/>
          <a:ext cx="31242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0</xdr:rowOff>
    </xdr:from>
    <xdr:to>
      <xdr:col>19</xdr:col>
      <xdr:colOff>476250</xdr:colOff>
      <xdr:row>40</xdr:row>
      <xdr:rowOff>114300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15025"/>
          <a:ext cx="352425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5" x14ac:dyDescent="0.25"/>
  <sheetData>
    <row r="1" spans="1:10" s="1" customFormat="1" ht="15.75" x14ac:dyDescent="0.25">
      <c r="A1" s="1" t="s">
        <v>0</v>
      </c>
      <c r="G1" s="4" t="s">
        <v>13</v>
      </c>
    </row>
    <row r="2" spans="1:10" x14ac:dyDescent="0.25">
      <c r="B2" t="s">
        <v>3</v>
      </c>
      <c r="C2">
        <v>4</v>
      </c>
      <c r="D2" t="s">
        <v>2</v>
      </c>
      <c r="H2" t="s">
        <v>14</v>
      </c>
      <c r="I2">
        <v>800</v>
      </c>
      <c r="J2" t="s">
        <v>16</v>
      </c>
    </row>
    <row r="3" spans="1:10" x14ac:dyDescent="0.25">
      <c r="B3" t="s">
        <v>4</v>
      </c>
      <c r="C3">
        <v>1.5</v>
      </c>
      <c r="D3" t="s">
        <v>6</v>
      </c>
      <c r="H3" t="s">
        <v>15</v>
      </c>
      <c r="I3">
        <v>600</v>
      </c>
      <c r="J3" t="s">
        <v>16</v>
      </c>
    </row>
    <row r="4" spans="1:10" x14ac:dyDescent="0.25">
      <c r="B4" t="s">
        <v>5</v>
      </c>
      <c r="C4">
        <v>1.5</v>
      </c>
      <c r="D4" t="s">
        <v>6</v>
      </c>
      <c r="H4" t="s">
        <v>20</v>
      </c>
      <c r="I4">
        <v>900</v>
      </c>
      <c r="J4" t="s">
        <v>19</v>
      </c>
    </row>
    <row r="5" spans="1:10" x14ac:dyDescent="0.25">
      <c r="B5" s="2" t="s">
        <v>8</v>
      </c>
      <c r="C5">
        <v>45</v>
      </c>
      <c r="D5" s="2" t="s">
        <v>7</v>
      </c>
      <c r="H5" t="s">
        <v>4</v>
      </c>
      <c r="I5">
        <v>1</v>
      </c>
      <c r="J5" t="s">
        <v>6</v>
      </c>
    </row>
    <row r="6" spans="1:10" x14ac:dyDescent="0.25">
      <c r="C6">
        <f>C2*(C3+C4)</f>
        <v>12</v>
      </c>
      <c r="D6" t="s">
        <v>9</v>
      </c>
      <c r="H6" t="s">
        <v>5</v>
      </c>
      <c r="I6">
        <v>2</v>
      </c>
      <c r="J6" t="s">
        <v>6</v>
      </c>
    </row>
    <row r="7" spans="1:10" x14ac:dyDescent="0.25">
      <c r="B7" t="s">
        <v>10</v>
      </c>
      <c r="C7" s="3">
        <f>C6/(C3*SIN(RADIANS(C5)))</f>
        <v>11.313708498984761</v>
      </c>
      <c r="D7" t="s">
        <v>2</v>
      </c>
      <c r="H7" t="s">
        <v>23</v>
      </c>
      <c r="I7">
        <v>4</v>
      </c>
      <c r="J7" t="s">
        <v>6</v>
      </c>
    </row>
    <row r="8" spans="1:10" x14ac:dyDescent="0.25">
      <c r="H8" t="s">
        <v>17</v>
      </c>
      <c r="I8">
        <v>1.5</v>
      </c>
      <c r="J8" t="s">
        <v>6</v>
      </c>
    </row>
    <row r="9" spans="1:10" x14ac:dyDescent="0.25">
      <c r="B9" t="s">
        <v>11</v>
      </c>
      <c r="C9">
        <f>-C7*COS(RADIANS(C5))</f>
        <v>-8.0000000000000018</v>
      </c>
      <c r="D9" t="s">
        <v>2</v>
      </c>
      <c r="H9" t="s">
        <v>21</v>
      </c>
      <c r="I9" s="5">
        <v>0.6</v>
      </c>
    </row>
    <row r="10" spans="1:10" x14ac:dyDescent="0.25">
      <c r="B10" t="s">
        <v>12</v>
      </c>
      <c r="C10">
        <f>-C7*SIN(RADIANS(C5))-C2</f>
        <v>-12</v>
      </c>
      <c r="D10" t="s">
        <v>2</v>
      </c>
      <c r="H10" t="s">
        <v>22</v>
      </c>
      <c r="I10" s="5">
        <v>0.8</v>
      </c>
    </row>
    <row r="12" spans="1:10" x14ac:dyDescent="0.25">
      <c r="H12" t="s">
        <v>18</v>
      </c>
      <c r="I12" s="3">
        <f>(I3*I5+I2*I7+I4)/(I6*I9)</f>
        <v>3916.666666666667</v>
      </c>
      <c r="J12" t="s">
        <v>16</v>
      </c>
    </row>
    <row r="13" spans="1:10" x14ac:dyDescent="0.25">
      <c r="H13" t="s">
        <v>18</v>
      </c>
      <c r="I13" s="3">
        <f>I12/1000</f>
        <v>3.916666666666667</v>
      </c>
      <c r="J13" t="s">
        <v>2</v>
      </c>
    </row>
    <row r="15" spans="1:10" x14ac:dyDescent="0.25">
      <c r="H15" t="s">
        <v>11</v>
      </c>
      <c r="I15" s="3">
        <f>I12*I10</f>
        <v>3133.3333333333339</v>
      </c>
      <c r="J15" t="s">
        <v>16</v>
      </c>
    </row>
    <row r="16" spans="1:10" x14ac:dyDescent="0.25">
      <c r="H16" t="s">
        <v>12</v>
      </c>
      <c r="I16" s="3">
        <f>I12*I9-I3-I2</f>
        <v>950</v>
      </c>
      <c r="J16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F1" workbookViewId="0">
      <selection activeCell="P13" sqref="P13"/>
    </sheetView>
  </sheetViews>
  <sheetFormatPr defaultRowHeight="15" x14ac:dyDescent="0.25"/>
  <sheetData>
    <row r="1" spans="1:17" s="1" customFormat="1" ht="15.75" x14ac:dyDescent="0.25">
      <c r="A1" s="1" t="s">
        <v>24</v>
      </c>
      <c r="G1" s="1" t="s">
        <v>31</v>
      </c>
      <c r="N1" s="4" t="s">
        <v>37</v>
      </c>
    </row>
    <row r="2" spans="1:17" x14ac:dyDescent="0.25">
      <c r="B2" t="s">
        <v>1</v>
      </c>
      <c r="C2">
        <v>80</v>
      </c>
      <c r="D2" t="s">
        <v>25</v>
      </c>
      <c r="H2" t="s">
        <v>14</v>
      </c>
      <c r="I2">
        <v>200</v>
      </c>
      <c r="J2" t="s">
        <v>25</v>
      </c>
      <c r="O2" t="s">
        <v>14</v>
      </c>
      <c r="P2">
        <v>600</v>
      </c>
      <c r="Q2" t="s">
        <v>16</v>
      </c>
    </row>
    <row r="3" spans="1:17" x14ac:dyDescent="0.25">
      <c r="B3" t="s">
        <v>17</v>
      </c>
      <c r="C3">
        <v>6</v>
      </c>
      <c r="D3" t="s">
        <v>27</v>
      </c>
      <c r="H3" t="s">
        <v>15</v>
      </c>
      <c r="I3">
        <v>500</v>
      </c>
      <c r="J3" t="s">
        <v>25</v>
      </c>
      <c r="O3" t="s">
        <v>15</v>
      </c>
      <c r="P3">
        <v>800</v>
      </c>
      <c r="Q3" t="s">
        <v>16</v>
      </c>
    </row>
    <row r="4" spans="1:17" x14ac:dyDescent="0.25">
      <c r="B4" t="s">
        <v>26</v>
      </c>
      <c r="C4">
        <v>1.5</v>
      </c>
      <c r="D4" t="s">
        <v>27</v>
      </c>
      <c r="H4" t="s">
        <v>4</v>
      </c>
      <c r="I4">
        <v>2</v>
      </c>
      <c r="J4" t="s">
        <v>27</v>
      </c>
      <c r="O4" t="s">
        <v>4</v>
      </c>
      <c r="P4">
        <v>0.4</v>
      </c>
      <c r="Q4" t="s">
        <v>6</v>
      </c>
    </row>
    <row r="5" spans="1:17" x14ac:dyDescent="0.25">
      <c r="B5" t="s">
        <v>23</v>
      </c>
      <c r="C5">
        <v>3</v>
      </c>
      <c r="D5" t="s">
        <v>27</v>
      </c>
      <c r="H5" t="s">
        <v>5</v>
      </c>
      <c r="I5">
        <v>4</v>
      </c>
      <c r="J5" t="s">
        <v>27</v>
      </c>
      <c r="O5" t="s">
        <v>5</v>
      </c>
      <c r="P5">
        <f>P4*2</f>
        <v>0.8</v>
      </c>
      <c r="Q5" t="s">
        <v>6</v>
      </c>
    </row>
    <row r="6" spans="1:17" x14ac:dyDescent="0.25">
      <c r="H6" t="s">
        <v>32</v>
      </c>
      <c r="I6">
        <v>1.5</v>
      </c>
      <c r="J6" t="s">
        <v>27</v>
      </c>
      <c r="O6" t="s">
        <v>32</v>
      </c>
      <c r="P6">
        <f>0.8</f>
        <v>0.8</v>
      </c>
      <c r="Q6" t="s">
        <v>6</v>
      </c>
    </row>
    <row r="7" spans="1:17" x14ac:dyDescent="0.25">
      <c r="B7" t="s">
        <v>18</v>
      </c>
      <c r="C7">
        <f>(C2*C4)/C5</f>
        <v>40</v>
      </c>
      <c r="D7" t="s">
        <v>25</v>
      </c>
      <c r="H7" t="s">
        <v>33</v>
      </c>
      <c r="I7">
        <v>3</v>
      </c>
      <c r="J7" t="s">
        <v>27</v>
      </c>
      <c r="O7" t="s">
        <v>33</v>
      </c>
      <c r="P7">
        <f>P6*2</f>
        <v>1.6</v>
      </c>
      <c r="Q7" t="s">
        <v>6</v>
      </c>
    </row>
    <row r="8" spans="1:17" x14ac:dyDescent="0.25">
      <c r="B8" t="s">
        <v>28</v>
      </c>
      <c r="C8">
        <f>C2-C7</f>
        <v>40</v>
      </c>
      <c r="D8" t="s">
        <v>25</v>
      </c>
      <c r="O8" t="s">
        <v>12</v>
      </c>
      <c r="P8">
        <v>0</v>
      </c>
      <c r="Q8" t="s">
        <v>16</v>
      </c>
    </row>
    <row r="9" spans="1:17" x14ac:dyDescent="0.25">
      <c r="O9" t="s">
        <v>38</v>
      </c>
      <c r="P9">
        <v>0</v>
      </c>
      <c r="Q9" t="s">
        <v>16</v>
      </c>
    </row>
    <row r="10" spans="1:17" x14ac:dyDescent="0.25">
      <c r="B10" t="s">
        <v>29</v>
      </c>
      <c r="C10">
        <f>(C7*C3)-(C2*C3)</f>
        <v>-240</v>
      </c>
      <c r="D10" t="s">
        <v>30</v>
      </c>
      <c r="O10" t="s">
        <v>39</v>
      </c>
      <c r="P10">
        <f>-(-P3*P5-P2*P7)/P7</f>
        <v>1000</v>
      </c>
      <c r="Q10" t="s">
        <v>16</v>
      </c>
    </row>
    <row r="11" spans="1:17" x14ac:dyDescent="0.25">
      <c r="H11" t="s">
        <v>34</v>
      </c>
      <c r="I11">
        <v>100</v>
      </c>
      <c r="J11" t="s">
        <v>25</v>
      </c>
      <c r="O11" t="s">
        <v>28</v>
      </c>
      <c r="P11">
        <f>P10-P3-P2</f>
        <v>-400</v>
      </c>
      <c r="Q11" t="s">
        <v>16</v>
      </c>
    </row>
    <row r="12" spans="1:17" x14ac:dyDescent="0.25">
      <c r="H12" t="s">
        <v>35</v>
      </c>
      <c r="I12">
        <v>350</v>
      </c>
      <c r="J12" t="s">
        <v>25</v>
      </c>
      <c r="O12" t="s">
        <v>40</v>
      </c>
      <c r="P12">
        <f>-(-P2*P4+P10*P6)</f>
        <v>-560</v>
      </c>
      <c r="Q12" t="s">
        <v>19</v>
      </c>
    </row>
    <row r="13" spans="1:17" x14ac:dyDescent="0.25">
      <c r="H13" t="s">
        <v>36</v>
      </c>
      <c r="I13">
        <v>250</v>
      </c>
      <c r="J13" t="s">
        <v>25</v>
      </c>
    </row>
  </sheetData>
  <pageMargins left="0.7" right="0.7" top="0.75" bottom="0.75" header="0.3" footer="0.3"/>
  <ignoredErrors>
    <ignoredError sqref="P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5B</vt:lpstr>
      <vt:lpstr>5C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 D Gibson</dc:creator>
  <cp:lastModifiedBy>Tanner D Gibson</cp:lastModifiedBy>
  <dcterms:created xsi:type="dcterms:W3CDTF">2013-11-05T13:24:26Z</dcterms:created>
  <dcterms:modified xsi:type="dcterms:W3CDTF">2013-11-05T16:45:18Z</dcterms:modified>
</cp:coreProperties>
</file>